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募心募愛\"/>
    </mc:Choice>
  </mc:AlternateContent>
  <bookViews>
    <workbookView xWindow="600" yWindow="30" windowWidth="19395" windowHeight="7830"/>
  </bookViews>
  <sheets>
    <sheet name="總表" sheetId="5" r:id="rId1"/>
    <sheet name="東區" sheetId="8" r:id="rId2"/>
    <sheet name="中西一" sheetId="10" r:id="rId3"/>
    <sheet name="中西二" sheetId="1" r:id="rId4"/>
    <sheet name="北中市一" sheetId="6" r:id="rId5"/>
    <sheet name="北中市二" sheetId="7" r:id="rId6"/>
    <sheet name="北中市三" sheetId="9" r:id="rId7"/>
  </sheets>
  <calcPr calcId="152511"/>
</workbook>
</file>

<file path=xl/calcChain.xml><?xml version="1.0" encoding="utf-8"?>
<calcChain xmlns="http://schemas.openxmlformats.org/spreadsheetml/2006/main">
  <c r="O9" i="5" l="1"/>
  <c r="B3" i="5" l="1"/>
  <c r="O9" i="7"/>
  <c r="C15" i="8"/>
  <c r="C16" i="6"/>
  <c r="B6" i="5" s="1"/>
  <c r="D49" i="1"/>
  <c r="C5" i="5" s="1"/>
  <c r="C49" i="1"/>
  <c r="B5" i="5" s="1"/>
  <c r="O32" i="1"/>
  <c r="O15" i="1"/>
  <c r="O14" i="1"/>
  <c r="O9" i="1"/>
  <c r="O8" i="1"/>
  <c r="O3" i="1"/>
  <c r="O49" i="1" s="1"/>
  <c r="C8" i="5" l="1"/>
  <c r="D8" i="5"/>
  <c r="E8" i="5"/>
  <c r="F8" i="5"/>
  <c r="G8" i="5"/>
  <c r="H8" i="5"/>
  <c r="I8" i="5"/>
  <c r="J8" i="5"/>
  <c r="K8" i="5"/>
  <c r="L8" i="5"/>
  <c r="M8" i="5"/>
  <c r="B8" i="5"/>
  <c r="N8" i="5" s="1"/>
  <c r="C6" i="5"/>
  <c r="C4" i="5"/>
  <c r="D4" i="5"/>
  <c r="E4" i="5"/>
  <c r="F4" i="5"/>
  <c r="G4" i="5"/>
  <c r="H4" i="5"/>
  <c r="I4" i="5"/>
  <c r="J4" i="5"/>
  <c r="K4" i="5"/>
  <c r="L4" i="5"/>
  <c r="M4" i="5"/>
  <c r="B4" i="5"/>
  <c r="N4" i="5" s="1"/>
  <c r="C3" i="5"/>
  <c r="N3" i="5" s="1"/>
  <c r="D3" i="5"/>
  <c r="E3" i="5"/>
  <c r="F3" i="5"/>
  <c r="G3" i="5"/>
  <c r="H3" i="5"/>
  <c r="I3" i="5"/>
  <c r="J3" i="5"/>
  <c r="K3" i="5"/>
  <c r="L3" i="5"/>
  <c r="M3" i="5"/>
  <c r="D17" i="7"/>
  <c r="C7" i="5" s="1"/>
  <c r="E17" i="7"/>
  <c r="D7" i="5" s="1"/>
  <c r="F17" i="7"/>
  <c r="E7" i="5" s="1"/>
  <c r="G17" i="7"/>
  <c r="F7" i="5" s="1"/>
  <c r="H17" i="7"/>
  <c r="G7" i="5" s="1"/>
  <c r="I17" i="7"/>
  <c r="H7" i="5" s="1"/>
  <c r="J17" i="7"/>
  <c r="I7" i="5" s="1"/>
  <c r="K17" i="7"/>
  <c r="J7" i="5" s="1"/>
  <c r="L17" i="7"/>
  <c r="K7" i="5" s="1"/>
  <c r="M17" i="7"/>
  <c r="L7" i="5" s="1"/>
  <c r="N17" i="7"/>
  <c r="M7" i="5" s="1"/>
  <c r="C17" i="7"/>
  <c r="B7" i="5" s="1"/>
  <c r="N16" i="6"/>
  <c r="M6" i="5" s="1"/>
  <c r="D16" i="6"/>
  <c r="E16" i="6"/>
  <c r="D6" i="5" s="1"/>
  <c r="F16" i="6"/>
  <c r="E6" i="5" s="1"/>
  <c r="G16" i="6"/>
  <c r="F6" i="5" s="1"/>
  <c r="H16" i="6"/>
  <c r="G6" i="5" s="1"/>
  <c r="I16" i="6"/>
  <c r="H6" i="5" s="1"/>
  <c r="J16" i="6"/>
  <c r="I6" i="5" s="1"/>
  <c r="K16" i="6"/>
  <c r="J6" i="5" s="1"/>
  <c r="L16" i="6"/>
  <c r="K6" i="5" s="1"/>
  <c r="M16" i="6"/>
  <c r="L6" i="5" s="1"/>
  <c r="D5" i="5"/>
  <c r="E5" i="5"/>
  <c r="F5" i="5"/>
  <c r="G5" i="5"/>
  <c r="H5" i="5"/>
  <c r="I5" i="5"/>
  <c r="J5" i="5"/>
  <c r="K5" i="5"/>
  <c r="L5" i="5"/>
  <c r="M5" i="5"/>
  <c r="O3" i="8"/>
  <c r="O15" i="8" s="1"/>
  <c r="O3" i="7"/>
  <c r="O6" i="7"/>
  <c r="O5" i="6"/>
  <c r="O16" i="6" l="1"/>
  <c r="N6" i="5"/>
  <c r="O17" i="7"/>
  <c r="G9" i="5"/>
  <c r="J9" i="5"/>
  <c r="M9" i="5"/>
  <c r="I9" i="5"/>
  <c r="E9" i="5"/>
  <c r="L9" i="5"/>
  <c r="H9" i="5"/>
  <c r="D9" i="5"/>
  <c r="K9" i="5"/>
  <c r="F9" i="5"/>
  <c r="N5" i="5"/>
  <c r="B9" i="5"/>
  <c r="N7" i="5"/>
  <c r="C9" i="5"/>
  <c r="N9" i="5" l="1"/>
</calcChain>
</file>

<file path=xl/sharedStrings.xml><?xml version="1.0" encoding="utf-8"?>
<sst xmlns="http://schemas.openxmlformats.org/spreadsheetml/2006/main" count="203" uniqueCount="86">
  <si>
    <t>名稱</t>
    <phoneticPr fontId="1" type="noConversion"/>
  </si>
  <si>
    <t>勸募委員</t>
    <phoneticPr fontId="1" type="noConversion"/>
  </si>
  <si>
    <t>總計</t>
    <phoneticPr fontId="1" type="noConversion"/>
  </si>
  <si>
    <t>總計</t>
    <phoneticPr fontId="1" type="noConversion"/>
  </si>
  <si>
    <t>和氣區</t>
    <phoneticPr fontId="1" type="noConversion"/>
  </si>
  <si>
    <t>合計</t>
    <phoneticPr fontId="1" type="noConversion"/>
  </si>
  <si>
    <t>1月</t>
    <phoneticPr fontId="1" type="noConversion"/>
  </si>
  <si>
    <t>2月</t>
    <phoneticPr fontId="1" type="noConversion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</si>
  <si>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</si>
  <si>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</si>
  <si>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</si>
  <si>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</si>
  <si>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</si>
  <si>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</si>
  <si>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</si>
  <si>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</si>
  <si>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</si>
  <si>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東區</t>
    <phoneticPr fontId="1" type="noConversion"/>
  </si>
  <si>
    <t>北中市一</t>
    <phoneticPr fontId="1" type="noConversion"/>
  </si>
  <si>
    <t>北中市二</t>
    <phoneticPr fontId="1" type="noConversion"/>
  </si>
  <si>
    <t>北中市三</t>
    <phoneticPr fontId="1" type="noConversion"/>
  </si>
  <si>
    <t>中西一</t>
    <phoneticPr fontId="1" type="noConversion"/>
  </si>
  <si>
    <t>1月</t>
    <phoneticPr fontId="1" type="noConversion"/>
  </si>
  <si>
    <t>2月</t>
    <phoneticPr fontId="1" type="noConversion"/>
  </si>
  <si>
    <t>12月</t>
  </si>
  <si>
    <t>第二聯區2019年新增會員總表人數</t>
    <phoneticPr fontId="1" type="noConversion"/>
  </si>
  <si>
    <t>紀邦杰、張挺秀</t>
    <phoneticPr fontId="1" type="noConversion"/>
  </si>
  <si>
    <t>互二協一</t>
    <phoneticPr fontId="1" type="noConversion"/>
  </si>
  <si>
    <t>互一協二</t>
    <phoneticPr fontId="1" type="noConversion"/>
  </si>
  <si>
    <t>互二協三</t>
    <phoneticPr fontId="1" type="noConversion"/>
  </si>
  <si>
    <t>劉榮欽、陳俐伶</t>
    <phoneticPr fontId="1" type="noConversion"/>
  </si>
  <si>
    <t>4月</t>
    <phoneticPr fontId="1" type="noConversion"/>
  </si>
  <si>
    <t>8月</t>
    <phoneticPr fontId="1" type="noConversion"/>
  </si>
  <si>
    <t>總計</t>
    <phoneticPr fontId="1" type="noConversion"/>
  </si>
  <si>
    <t>賴豐美</t>
    <phoneticPr fontId="1" type="noConversion"/>
  </si>
  <si>
    <t>楊婷茵</t>
    <phoneticPr fontId="1" type="noConversion"/>
  </si>
  <si>
    <t>12月</t>
    <phoneticPr fontId="1" type="noConversion"/>
  </si>
  <si>
    <t>林美蘭</t>
    <phoneticPr fontId="1" type="noConversion"/>
  </si>
  <si>
    <t>溫嘉新、嚴明姎</t>
  </si>
  <si>
    <t>勸募委員(幕後)</t>
    <phoneticPr fontId="1" type="noConversion"/>
  </si>
  <si>
    <t>名稱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</si>
  <si>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</si>
  <si>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</si>
  <si>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</si>
  <si>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</si>
  <si>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</si>
  <si>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</si>
  <si>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</si>
  <si>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</si>
  <si>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</si>
  <si>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</si>
  <si>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總計</t>
    <phoneticPr fontId="1" type="noConversion"/>
  </si>
  <si>
    <t>互一協一</t>
    <phoneticPr fontId="1" type="noConversion"/>
  </si>
  <si>
    <t>○○○</t>
    <phoneticPr fontId="1" type="noConversion"/>
  </si>
  <si>
    <t>………</t>
    <phoneticPr fontId="1" type="noConversion"/>
  </si>
  <si>
    <t>葉志忠.林貴美</t>
    <phoneticPr fontId="1" type="noConversion"/>
  </si>
  <si>
    <t>互一協三</t>
    <phoneticPr fontId="1" type="noConversion"/>
  </si>
  <si>
    <t>洪倪錦桂</t>
    <phoneticPr fontId="1" type="noConversion"/>
  </si>
  <si>
    <t>互一協四</t>
    <phoneticPr fontId="1" type="noConversion"/>
  </si>
  <si>
    <t xml:space="preserve">……… </t>
    <phoneticPr fontId="1" type="noConversion"/>
  </si>
  <si>
    <t>互二協一</t>
    <phoneticPr fontId="1" type="noConversion"/>
  </si>
  <si>
    <t>互二協二</t>
    <phoneticPr fontId="1" type="noConversion"/>
  </si>
  <si>
    <t>黃士品</t>
    <phoneticPr fontId="1" type="noConversion"/>
  </si>
  <si>
    <t>互二協三</t>
    <phoneticPr fontId="1" type="noConversion"/>
  </si>
  <si>
    <t>互二協四</t>
    <phoneticPr fontId="1" type="noConversion"/>
  </si>
  <si>
    <t>蔡錫忠、洪秀娥</t>
    <phoneticPr fontId="1" type="noConversion"/>
  </si>
  <si>
    <t>○○○○</t>
    <phoneticPr fontId="1" type="noConversion"/>
  </si>
  <si>
    <t>東區新增會員統計表單</t>
    <phoneticPr fontId="1" type="noConversion"/>
  </si>
  <si>
    <t>○○○</t>
    <phoneticPr fontId="1" type="noConversion"/>
  </si>
  <si>
    <t>………</t>
    <phoneticPr fontId="1" type="noConversion"/>
  </si>
  <si>
    <t>………</t>
    <phoneticPr fontId="1" type="noConversion"/>
  </si>
  <si>
    <t>北中市二新增會員統計表單</t>
    <phoneticPr fontId="1" type="noConversion"/>
  </si>
  <si>
    <t>北中市三新增會員統計表單</t>
    <phoneticPr fontId="1" type="noConversion"/>
  </si>
  <si>
    <t>北中市一新增會員統計表單</t>
    <phoneticPr fontId="1" type="noConversion"/>
  </si>
  <si>
    <t>中西二新增會員統計表單</t>
    <phoneticPr fontId="1" type="noConversion"/>
  </si>
  <si>
    <t>中西一新增會員統計表單</t>
    <phoneticPr fontId="1" type="noConversion"/>
  </si>
  <si>
    <t>陳銘琪、沈素娟</t>
    <phoneticPr fontId="1" type="noConversion"/>
  </si>
  <si>
    <t>……</t>
    <phoneticPr fontId="1" type="noConversion"/>
  </si>
  <si>
    <t xml:space="preserve">…… </t>
    <phoneticPr fontId="1" type="noConversion"/>
  </si>
  <si>
    <t>互一協一</t>
    <phoneticPr fontId="1" type="noConversion"/>
  </si>
  <si>
    <t>○○○○</t>
    <phoneticPr fontId="1" type="noConversion"/>
  </si>
  <si>
    <t>○○○</t>
    <phoneticPr fontId="1" type="noConversion"/>
  </si>
  <si>
    <t>總計</t>
    <phoneticPr fontId="1" type="noConversion"/>
  </si>
  <si>
    <t>胡素秋</t>
    <phoneticPr fontId="1" type="noConversion"/>
  </si>
  <si>
    <t>中西二</t>
    <phoneticPr fontId="1" type="noConversion"/>
  </si>
  <si>
    <t>已領取結緣品數量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</si>
</sst>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rgb="FFFF0000"/>
      <name val="新細明體"/>
      <family val="1"/>
      <charset val="136"/>
    </font>
    <font>
      <sz val="14"/>
      <name val="新細明體"/>
      <family val="1"/>
      <charset val="136"/>
    </font>
    <font>
      <sz val="14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14"/>
      <color rgb="FFFF0000"/>
      <name val="新細明體"/>
      <family val="1"/>
      <charset val="136"/>
      <scheme val="minor"/>
    </font>
    <font>
      <sz val="9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0"/>
  <sheetViews>
    <sheetView tabSelected="1" workbookViewId="0">
      <selection activeCell="K17" sqref="K17"/>
    </sheetView>
  </sheetViews>
  <sheetFormatPr defaultColWidth="9" defaultRowHeight="19.5" x14ac:dyDescent="0.25"/>
  <cols>
    <col min="1" max="1" width="11.375" style="14" bestFit="1" customWidth="1"/>
    <col min="2" max="3" width="6.625" style="14" customWidth="1"/>
    <col min="4" max="14" width="6.625" style="2" customWidth="1"/>
    <col min="15" max="15" width="10.75" style="14" customWidth="1"/>
    <col min="16" max="16384" width="9" style="2"/>
  </cols>
  <sheetData>
    <row r="1" spans="1:18" ht="27.75" customHeight="1" x14ac:dyDescent="0.25">
      <c r="A1" s="33" t="s">
        <v>25</v>
      </c>
      <c r="B1" s="33"/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ht="39" x14ac:dyDescent="0.25">
      <c r="A2" s="25" t="s">
        <v>4</v>
      </c>
      <c r="B2" s="25" t="s">
        <v>22</v>
      </c>
      <c r="C2" s="25" t="s">
        <v>23</v>
      </c>
      <c r="D2" s="25" t="s">
        <v>8</v>
      </c>
      <c r="E2" s="25" t="s">
        <v>9</v>
      </c>
      <c r="F2" s="25" t="s">
        <v>10</v>
      </c>
      <c r="G2" s="25" t="s">
        <v>11</v>
      </c>
      <c r="H2" s="25" t="s">
        <v>12</v>
      </c>
      <c r="I2" s="25" t="s">
        <v>13</v>
      </c>
      <c r="J2" s="25" t="s">
        <v>14</v>
      </c>
      <c r="K2" s="25" t="s">
        <v>15</v>
      </c>
      <c r="L2" s="25" t="s">
        <v>16</v>
      </c>
      <c r="M2" s="26" t="s">
        <v>24</v>
      </c>
      <c r="N2" s="30" t="s">
        <v>2</v>
      </c>
      <c r="O2" s="40" t="s">
        <v>85</v>
      </c>
    </row>
    <row r="3" spans="1:18" x14ac:dyDescent="0.25">
      <c r="A3" s="27" t="s">
        <v>17</v>
      </c>
      <c r="B3" s="27">
        <f>東區!C15</f>
        <v>10</v>
      </c>
      <c r="C3" s="27">
        <f>東區!D15</f>
        <v>0</v>
      </c>
      <c r="D3" s="27">
        <f>東區!E15</f>
        <v>0</v>
      </c>
      <c r="E3" s="27">
        <f>東區!F15</f>
        <v>0</v>
      </c>
      <c r="F3" s="27">
        <f>東區!G15</f>
        <v>0</v>
      </c>
      <c r="G3" s="27">
        <f>東區!H15</f>
        <v>0</v>
      </c>
      <c r="H3" s="27">
        <f>東區!I15</f>
        <v>0</v>
      </c>
      <c r="I3" s="27">
        <f>東區!J15</f>
        <v>0</v>
      </c>
      <c r="J3" s="27">
        <f>東區!K15</f>
        <v>0</v>
      </c>
      <c r="K3" s="27">
        <f>東區!L15</f>
        <v>0</v>
      </c>
      <c r="L3" s="27">
        <f>東區!M15</f>
        <v>0</v>
      </c>
      <c r="M3" s="27">
        <f>東區!N15</f>
        <v>0</v>
      </c>
      <c r="N3" s="37">
        <f>SUM(B3:M3)</f>
        <v>10</v>
      </c>
      <c r="O3" s="41">
        <v>1</v>
      </c>
    </row>
    <row r="4" spans="1:18" x14ac:dyDescent="0.25">
      <c r="A4" s="27" t="s">
        <v>21</v>
      </c>
      <c r="B4" s="27">
        <f>中西一!C15</f>
        <v>0</v>
      </c>
      <c r="C4" s="27">
        <f>中西一!D15</f>
        <v>0</v>
      </c>
      <c r="D4" s="27">
        <f>中西一!E15</f>
        <v>0</v>
      </c>
      <c r="E4" s="27">
        <f>中西一!F15</f>
        <v>0</v>
      </c>
      <c r="F4" s="27">
        <f>中西一!G15</f>
        <v>0</v>
      </c>
      <c r="G4" s="27">
        <f>中西一!H15</f>
        <v>0</v>
      </c>
      <c r="H4" s="27">
        <f>中西一!I15</f>
        <v>0</v>
      </c>
      <c r="I4" s="27">
        <f>中西一!J15</f>
        <v>0</v>
      </c>
      <c r="J4" s="27">
        <f>中西一!K15</f>
        <v>0</v>
      </c>
      <c r="K4" s="27">
        <f>中西一!L15</f>
        <v>0</v>
      </c>
      <c r="L4" s="27">
        <f>中西一!M15</f>
        <v>0</v>
      </c>
      <c r="M4" s="27">
        <f>中西一!N15</f>
        <v>0</v>
      </c>
      <c r="N4" s="37">
        <f t="shared" ref="N4:N9" si="0">SUM(B4:M4)</f>
        <v>0</v>
      </c>
      <c r="O4" s="41"/>
      <c r="P4" s="6"/>
      <c r="Q4" s="6"/>
      <c r="R4" s="6"/>
    </row>
    <row r="5" spans="1:18" x14ac:dyDescent="0.25">
      <c r="A5" s="27" t="s">
        <v>84</v>
      </c>
      <c r="B5" s="27">
        <f>中西二!C49</f>
        <v>72</v>
      </c>
      <c r="C5" s="27">
        <f>中西二!D49</f>
        <v>9</v>
      </c>
      <c r="D5" s="27">
        <f>中西二!E12</f>
        <v>0</v>
      </c>
      <c r="E5" s="27">
        <f>中西二!F12</f>
        <v>0</v>
      </c>
      <c r="F5" s="27">
        <f>中西二!G12</f>
        <v>0</v>
      </c>
      <c r="G5" s="27">
        <f>中西二!H12</f>
        <v>0</v>
      </c>
      <c r="H5" s="27">
        <f>中西二!I12</f>
        <v>0</v>
      </c>
      <c r="I5" s="27">
        <f>中西二!J12</f>
        <v>0</v>
      </c>
      <c r="J5" s="27">
        <f>中西二!K12</f>
        <v>0</v>
      </c>
      <c r="K5" s="27">
        <f>中西二!L12</f>
        <v>0</v>
      </c>
      <c r="L5" s="27">
        <f>中西二!M12</f>
        <v>0</v>
      </c>
      <c r="M5" s="27">
        <f>中西二!N12</f>
        <v>0</v>
      </c>
      <c r="N5" s="37">
        <f t="shared" si="0"/>
        <v>81</v>
      </c>
      <c r="O5" s="41">
        <v>8</v>
      </c>
      <c r="P5" s="6"/>
      <c r="Q5" s="6"/>
      <c r="R5" s="6"/>
    </row>
    <row r="6" spans="1:18" x14ac:dyDescent="0.25">
      <c r="A6" s="27" t="s">
        <v>18</v>
      </c>
      <c r="B6" s="27">
        <f>北中市一!C16</f>
        <v>15</v>
      </c>
      <c r="C6" s="27">
        <f>北中市一!D16</f>
        <v>0</v>
      </c>
      <c r="D6" s="27">
        <f>北中市一!E16</f>
        <v>0</v>
      </c>
      <c r="E6" s="27">
        <f>北中市一!F16</f>
        <v>0</v>
      </c>
      <c r="F6" s="27">
        <f>北中市一!G16</f>
        <v>0</v>
      </c>
      <c r="G6" s="27">
        <f>北中市一!H16</f>
        <v>0</v>
      </c>
      <c r="H6" s="27">
        <f>北中市一!I16</f>
        <v>0</v>
      </c>
      <c r="I6" s="27">
        <f>北中市一!J16</f>
        <v>0</v>
      </c>
      <c r="J6" s="27">
        <f>北中市一!K16</f>
        <v>0</v>
      </c>
      <c r="K6" s="27">
        <f>北中市一!L16</f>
        <v>0</v>
      </c>
      <c r="L6" s="27">
        <f>北中市一!M16</f>
        <v>0</v>
      </c>
      <c r="M6" s="27">
        <f>北中市一!N16</f>
        <v>0</v>
      </c>
      <c r="N6" s="37">
        <f t="shared" si="0"/>
        <v>15</v>
      </c>
      <c r="O6" s="41">
        <v>1</v>
      </c>
      <c r="P6" s="6"/>
      <c r="Q6" s="6"/>
      <c r="R6" s="28"/>
    </row>
    <row r="7" spans="1:18" x14ac:dyDescent="0.25">
      <c r="A7" s="3" t="s">
        <v>19</v>
      </c>
      <c r="B7" s="3">
        <f>北中市二!C17</f>
        <v>112</v>
      </c>
      <c r="C7" s="3">
        <f>北中市二!D17</f>
        <v>20</v>
      </c>
      <c r="D7" s="3">
        <f>北中市二!E17</f>
        <v>0</v>
      </c>
      <c r="E7" s="3">
        <f>北中市二!F17</f>
        <v>0</v>
      </c>
      <c r="F7" s="3">
        <f>北中市二!G17</f>
        <v>0</v>
      </c>
      <c r="G7" s="3">
        <f>北中市二!H17</f>
        <v>0</v>
      </c>
      <c r="H7" s="3">
        <f>北中市二!I17</f>
        <v>0</v>
      </c>
      <c r="I7" s="3">
        <f>北中市二!J17</f>
        <v>0</v>
      </c>
      <c r="J7" s="3">
        <f>北中市二!K17</f>
        <v>0</v>
      </c>
      <c r="K7" s="3">
        <f>北中市二!L17</f>
        <v>0</v>
      </c>
      <c r="L7" s="3">
        <f>北中市二!M17</f>
        <v>0</v>
      </c>
      <c r="M7" s="3">
        <f>北中市二!N17</f>
        <v>0</v>
      </c>
      <c r="N7" s="37">
        <f t="shared" si="0"/>
        <v>132</v>
      </c>
      <c r="O7" s="41">
        <v>13</v>
      </c>
    </row>
    <row r="8" spans="1:18" ht="20.25" thickBot="1" x14ac:dyDescent="0.3">
      <c r="A8" s="8" t="s">
        <v>20</v>
      </c>
      <c r="B8" s="8">
        <f>北中市三!C15</f>
        <v>0</v>
      </c>
      <c r="C8" s="8">
        <f>北中市三!D15</f>
        <v>0</v>
      </c>
      <c r="D8" s="8">
        <f>北中市三!E15</f>
        <v>0</v>
      </c>
      <c r="E8" s="8">
        <f>北中市三!F15</f>
        <v>0</v>
      </c>
      <c r="F8" s="8">
        <f>北中市三!G15</f>
        <v>0</v>
      </c>
      <c r="G8" s="8">
        <f>北中市三!H15</f>
        <v>0</v>
      </c>
      <c r="H8" s="8">
        <f>北中市三!I15</f>
        <v>0</v>
      </c>
      <c r="I8" s="8">
        <f>北中市三!J15</f>
        <v>0</v>
      </c>
      <c r="J8" s="8">
        <f>北中市三!K15</f>
        <v>0</v>
      </c>
      <c r="K8" s="8">
        <f>北中市三!L15</f>
        <v>0</v>
      </c>
      <c r="L8" s="8">
        <f>北中市三!M15</f>
        <v>0</v>
      </c>
      <c r="M8" s="8">
        <f>北中市三!N15</f>
        <v>0</v>
      </c>
      <c r="N8" s="38">
        <f t="shared" si="0"/>
        <v>0</v>
      </c>
      <c r="O8" s="41"/>
      <c r="P8" s="6"/>
      <c r="Q8" s="6"/>
    </row>
    <row r="9" spans="1:18" ht="21" thickTop="1" thickBot="1" x14ac:dyDescent="0.3">
      <c r="A9" s="29" t="s">
        <v>5</v>
      </c>
      <c r="B9" s="29">
        <f>SUM(B3:B8)</f>
        <v>209</v>
      </c>
      <c r="C9" s="29">
        <f t="shared" ref="C9:M9" si="1">SUM(C3:C8)</f>
        <v>29</v>
      </c>
      <c r="D9" s="29">
        <f t="shared" si="1"/>
        <v>0</v>
      </c>
      <c r="E9" s="29">
        <f t="shared" si="1"/>
        <v>0</v>
      </c>
      <c r="F9" s="29">
        <f t="shared" si="1"/>
        <v>0</v>
      </c>
      <c r="G9" s="29">
        <f t="shared" si="1"/>
        <v>0</v>
      </c>
      <c r="H9" s="29">
        <f t="shared" si="1"/>
        <v>0</v>
      </c>
      <c r="I9" s="29">
        <f t="shared" si="1"/>
        <v>0</v>
      </c>
      <c r="J9" s="29">
        <f t="shared" si="1"/>
        <v>0</v>
      </c>
      <c r="K9" s="29">
        <f t="shared" si="1"/>
        <v>0</v>
      </c>
      <c r="L9" s="29">
        <f t="shared" si="1"/>
        <v>0</v>
      </c>
      <c r="M9" s="29">
        <f t="shared" si="1"/>
        <v>0</v>
      </c>
      <c r="N9" s="39">
        <f t="shared" si="0"/>
        <v>238</v>
      </c>
      <c r="O9" s="41">
        <f>SUM(O3:O8)</f>
        <v>23</v>
      </c>
      <c r="Q9" s="6"/>
    </row>
    <row r="10" spans="1:18" ht="20.25" thickTop="1" x14ac:dyDescent="0.25"/>
  </sheetData>
  <mergeCells count="1">
    <mergeCell ref="A1:N1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workbookViewId="0">
      <selection activeCell="G19" sqref="G19"/>
    </sheetView>
  </sheetViews>
  <sheetFormatPr defaultColWidth="9" defaultRowHeight="19.5" x14ac:dyDescent="0.25"/>
  <cols>
    <col min="1" max="1" width="11.5" style="12" customWidth="1"/>
    <col min="2" max="2" width="20.5" style="12" customWidth="1"/>
    <col min="3" max="15" width="6.625" style="12" customWidth="1"/>
    <col min="16" max="16384" width="9" style="12"/>
  </cols>
  <sheetData>
    <row r="1" spans="1:16" x14ac:dyDescent="0.25">
      <c r="B1" s="33" t="s">
        <v>67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x14ac:dyDescent="0.25">
      <c r="A2" s="11" t="s">
        <v>0</v>
      </c>
      <c r="B2" s="11" t="s">
        <v>39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36</v>
      </c>
      <c r="O2" s="11" t="s">
        <v>3</v>
      </c>
    </row>
    <row r="3" spans="1:16" x14ac:dyDescent="0.25">
      <c r="A3" s="4" t="s">
        <v>66</v>
      </c>
      <c r="B3" s="4" t="s">
        <v>76</v>
      </c>
      <c r="C3" s="3">
        <v>10</v>
      </c>
      <c r="D3" s="13"/>
      <c r="E3" s="13"/>
      <c r="F3" s="3"/>
      <c r="G3" s="3"/>
      <c r="H3" s="3"/>
      <c r="I3" s="3"/>
      <c r="J3" s="3"/>
      <c r="K3" s="3"/>
      <c r="L3" s="3"/>
      <c r="M3" s="3"/>
      <c r="N3" s="3"/>
      <c r="O3" s="3">
        <f>SUM(C3:M3)</f>
        <v>10</v>
      </c>
    </row>
    <row r="4" spans="1:16" x14ac:dyDescent="0.25">
      <c r="A4" s="4" t="s">
        <v>70</v>
      </c>
      <c r="B4" s="3" t="s">
        <v>77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5"/>
    </row>
    <row r="6" spans="1:16" x14ac:dyDescent="0.25">
      <c r="A6" s="4"/>
      <c r="B6" s="3"/>
      <c r="C6" s="3"/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B7" s="3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x14ac:dyDescent="0.25">
      <c r="A8" s="4"/>
      <c r="B8" s="3"/>
      <c r="C8" s="13"/>
      <c r="D8" s="3"/>
      <c r="E8" s="13"/>
      <c r="F8" s="3"/>
      <c r="G8" s="3"/>
      <c r="H8" s="3"/>
      <c r="I8" s="3"/>
      <c r="J8" s="3"/>
      <c r="K8" s="3"/>
      <c r="L8" s="3"/>
      <c r="M8" s="3"/>
      <c r="N8" s="3"/>
      <c r="O8" s="3"/>
      <c r="P8" s="7"/>
    </row>
    <row r="9" spans="1:16" x14ac:dyDescent="0.25">
      <c r="A9" s="4"/>
      <c r="B9" s="3"/>
      <c r="C9" s="13"/>
      <c r="D9" s="3"/>
      <c r="E9" s="13"/>
      <c r="F9" s="3"/>
      <c r="G9" s="3"/>
      <c r="H9" s="3"/>
      <c r="I9" s="3"/>
      <c r="J9" s="3"/>
      <c r="K9" s="3"/>
      <c r="L9" s="3"/>
      <c r="M9" s="3"/>
      <c r="N9" s="3"/>
      <c r="O9" s="3"/>
      <c r="P9" s="7"/>
    </row>
    <row r="10" spans="1:16" x14ac:dyDescent="0.25">
      <c r="A10" s="4"/>
      <c r="B10" s="3"/>
      <c r="C10" s="13"/>
      <c r="D10" s="3"/>
      <c r="E10" s="1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x14ac:dyDescent="0.25">
      <c r="A11" s="4"/>
      <c r="B11" s="3"/>
      <c r="C11" s="1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x14ac:dyDescent="0.25">
      <c r="A12" s="4"/>
      <c r="B12" s="3"/>
      <c r="C12" s="1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x14ac:dyDescent="0.25">
      <c r="A13" s="4"/>
      <c r="B13" s="3"/>
      <c r="C13" s="13"/>
      <c r="D13" s="3"/>
      <c r="E13" s="1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6" ht="20.25" thickBot="1" x14ac:dyDescent="0.3">
      <c r="A14" s="9"/>
      <c r="B14" s="8"/>
      <c r="C14" s="15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6" ht="21" thickTop="1" thickBot="1" x14ac:dyDescent="0.3">
      <c r="A15" s="16"/>
      <c r="B15" s="10" t="s">
        <v>82</v>
      </c>
      <c r="C15" s="23">
        <f>SUM(C3:C14)</f>
        <v>10</v>
      </c>
      <c r="D15" s="10"/>
      <c r="E15" s="17"/>
      <c r="F15" s="10"/>
      <c r="G15" s="10"/>
      <c r="H15" s="10"/>
      <c r="I15" s="10"/>
      <c r="J15" s="10"/>
      <c r="K15" s="10"/>
      <c r="L15" s="10"/>
      <c r="M15" s="10"/>
      <c r="N15" s="10"/>
      <c r="O15" s="10">
        <f>SUM(O3:O14)</f>
        <v>10</v>
      </c>
    </row>
    <row r="16" spans="1:16" ht="20.25" thickTop="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2:14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2:14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2:14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2:14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2:14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4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2:14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2:14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4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4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2:14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4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2:14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4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4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2:14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2:14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2:14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2:14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2:14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4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2:14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2:14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2:14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2:14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2:14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2:14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2:14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2:14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2:14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2:14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2:14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2:14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2:14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2:14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2:14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2:14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2:14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2:14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2:14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2:14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2:14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2:14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2:14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2:14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2:14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</sheetData>
  <mergeCells count="1">
    <mergeCell ref="B1:O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workbookViewId="0">
      <selection activeCell="C15" sqref="C15"/>
    </sheetView>
  </sheetViews>
  <sheetFormatPr defaultColWidth="9" defaultRowHeight="19.5" x14ac:dyDescent="0.25"/>
  <cols>
    <col min="1" max="1" width="12.625" style="12" customWidth="1"/>
    <col min="2" max="2" width="21.75" style="12" customWidth="1"/>
    <col min="3" max="15" width="6.625" style="12" customWidth="1"/>
    <col min="16" max="16384" width="9" style="12"/>
  </cols>
  <sheetData>
    <row r="1" spans="1:16" x14ac:dyDescent="0.25">
      <c r="B1" s="33" t="s">
        <v>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x14ac:dyDescent="0.25">
      <c r="A2" s="11" t="s">
        <v>0</v>
      </c>
      <c r="B2" s="11" t="s">
        <v>39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36</v>
      </c>
      <c r="O2" s="11" t="s">
        <v>3</v>
      </c>
    </row>
    <row r="3" spans="1:16" x14ac:dyDescent="0.25">
      <c r="A3" s="4" t="s">
        <v>80</v>
      </c>
      <c r="B3" s="3" t="s">
        <v>81</v>
      </c>
      <c r="C3" s="3"/>
      <c r="D3" s="13"/>
      <c r="E3" s="1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25">
      <c r="A4" s="4" t="s">
        <v>77</v>
      </c>
      <c r="B4" s="3" t="s">
        <v>77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5"/>
    </row>
    <row r="6" spans="1:16" x14ac:dyDescent="0.25">
      <c r="A6" s="4"/>
      <c r="B6" s="3"/>
      <c r="C6" s="3"/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B7" s="3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x14ac:dyDescent="0.25">
      <c r="A8" s="4"/>
      <c r="B8" s="3"/>
      <c r="C8" s="13"/>
      <c r="D8" s="3"/>
      <c r="E8" s="13"/>
      <c r="F8" s="3"/>
      <c r="G8" s="3"/>
      <c r="H8" s="3"/>
      <c r="I8" s="3"/>
      <c r="J8" s="3"/>
      <c r="K8" s="3"/>
      <c r="L8" s="3"/>
      <c r="M8" s="3"/>
      <c r="N8" s="3"/>
      <c r="O8" s="3"/>
      <c r="P8" s="7"/>
    </row>
    <row r="9" spans="1:16" x14ac:dyDescent="0.25">
      <c r="A9" s="4"/>
      <c r="B9" s="3"/>
      <c r="C9" s="13"/>
      <c r="D9" s="3"/>
      <c r="E9" s="13"/>
      <c r="F9" s="3"/>
      <c r="G9" s="3"/>
      <c r="H9" s="3"/>
      <c r="I9" s="3"/>
      <c r="J9" s="3"/>
      <c r="K9" s="3"/>
      <c r="L9" s="3"/>
      <c r="M9" s="3"/>
      <c r="N9" s="3"/>
      <c r="O9" s="3"/>
      <c r="P9" s="7"/>
    </row>
    <row r="10" spans="1:16" x14ac:dyDescent="0.25">
      <c r="A10" s="4"/>
      <c r="B10" s="3"/>
      <c r="C10" s="13"/>
      <c r="D10" s="3"/>
      <c r="E10" s="1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x14ac:dyDescent="0.25">
      <c r="A11" s="4"/>
      <c r="B11" s="3"/>
      <c r="C11" s="1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x14ac:dyDescent="0.25">
      <c r="A12" s="4"/>
      <c r="B12" s="3"/>
      <c r="C12" s="1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x14ac:dyDescent="0.25">
      <c r="A13" s="4"/>
      <c r="B13" s="3"/>
      <c r="C13" s="13"/>
      <c r="D13" s="3"/>
      <c r="E13" s="1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6" ht="20.25" thickBot="1" x14ac:dyDescent="0.3">
      <c r="A14" s="9"/>
      <c r="B14" s="8"/>
      <c r="C14" s="15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6" ht="21" thickTop="1" thickBot="1" x14ac:dyDescent="0.3">
      <c r="A15" s="16"/>
      <c r="B15" s="10" t="s">
        <v>82</v>
      </c>
      <c r="C15" s="17"/>
      <c r="D15" s="10"/>
      <c r="E15" s="17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6" ht="20.25" thickTop="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2:14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2:14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2:14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2:14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2:14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4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2:14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2:14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4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4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2:14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4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2:14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4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4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2:14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2:14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2:14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2:14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2:14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4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2:14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2:14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2:14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2:14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2:14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2:14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2:14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2:14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2:14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2:14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2:14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2:14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2:14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2:14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2:14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2:14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2:14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2:14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2:14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2:14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2:14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2:14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2:14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2:14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2:14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2:14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</sheetData>
  <mergeCells count="1">
    <mergeCell ref="B1:O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5"/>
  <sheetViews>
    <sheetView topLeftCell="A34" workbookViewId="0">
      <selection activeCell="F53" sqref="F53"/>
    </sheetView>
  </sheetViews>
  <sheetFormatPr defaultColWidth="9" defaultRowHeight="19.5" x14ac:dyDescent="0.25"/>
  <cols>
    <col min="1" max="1" width="11.375" style="1" bestFit="1" customWidth="1"/>
    <col min="2" max="2" width="19.25" style="1" bestFit="1" customWidth="1"/>
    <col min="3" max="3" width="6.625" style="1" customWidth="1"/>
    <col min="4" max="14" width="6.625" style="2" customWidth="1"/>
    <col min="15" max="15" width="6.625" style="1" customWidth="1"/>
    <col min="16" max="16384" width="9" style="2"/>
  </cols>
  <sheetData>
    <row r="1" spans="1:16" x14ac:dyDescent="0.25">
      <c r="B1" s="33" t="s">
        <v>74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s="1" customFormat="1" x14ac:dyDescent="0.25">
      <c r="A2" s="11" t="s">
        <v>40</v>
      </c>
      <c r="B2" s="11" t="s">
        <v>1</v>
      </c>
      <c r="C2" s="11" t="s">
        <v>41</v>
      </c>
      <c r="D2" s="11" t="s">
        <v>42</v>
      </c>
      <c r="E2" s="11" t="s">
        <v>43</v>
      </c>
      <c r="F2" s="11" t="s">
        <v>31</v>
      </c>
      <c r="G2" s="11" t="s">
        <v>44</v>
      </c>
      <c r="H2" s="11" t="s">
        <v>45</v>
      </c>
      <c r="I2" s="11" t="s">
        <v>46</v>
      </c>
      <c r="J2" s="11" t="s">
        <v>32</v>
      </c>
      <c r="K2" s="11" t="s">
        <v>47</v>
      </c>
      <c r="L2" s="11" t="s">
        <v>48</v>
      </c>
      <c r="M2" s="11" t="s">
        <v>49</v>
      </c>
      <c r="N2" s="11" t="s">
        <v>50</v>
      </c>
      <c r="O2" s="11" t="s">
        <v>51</v>
      </c>
    </row>
    <row r="3" spans="1:16" x14ac:dyDescent="0.25">
      <c r="A3" s="3" t="s">
        <v>52</v>
      </c>
      <c r="B3" s="3" t="s">
        <v>34</v>
      </c>
      <c r="C3" s="3">
        <v>10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>
        <f>C3+D3+E3+F3+G3+H3+I3+J3+K3+L3+M3+N3</f>
        <v>10</v>
      </c>
    </row>
    <row r="4" spans="1:16" x14ac:dyDescent="0.25">
      <c r="A4" s="3"/>
      <c r="B4" s="3" t="s">
        <v>53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</row>
    <row r="5" spans="1:16" x14ac:dyDescent="0.25">
      <c r="A5" s="3"/>
      <c r="B5" s="3" t="s">
        <v>53</v>
      </c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"/>
    </row>
    <row r="6" spans="1:16" x14ac:dyDescent="0.25">
      <c r="A6" s="3"/>
      <c r="B6" s="3" t="s">
        <v>54</v>
      </c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3"/>
      <c r="P6" s="5"/>
    </row>
    <row r="7" spans="1:16" x14ac:dyDescent="0.25">
      <c r="A7" s="3"/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"/>
    </row>
    <row r="8" spans="1:16" ht="19.5" customHeight="1" x14ac:dyDescent="0.25">
      <c r="A8" s="3" t="s">
        <v>28</v>
      </c>
      <c r="B8" s="3" t="s">
        <v>55</v>
      </c>
      <c r="C8" s="3">
        <v>10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>
        <f t="shared" ref="O8:O15" si="0">C8+D8+E8+F8+G8+H8+I8+J8+K8+L8+M8+N8</f>
        <v>10</v>
      </c>
    </row>
    <row r="9" spans="1:16" ht="19.5" customHeight="1" x14ac:dyDescent="0.25">
      <c r="A9" s="3"/>
      <c r="B9" s="3" t="s">
        <v>35</v>
      </c>
      <c r="C9" s="3">
        <v>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>
        <f t="shared" si="0"/>
        <v>8</v>
      </c>
      <c r="P9" s="7"/>
    </row>
    <row r="10" spans="1:16" ht="19.5" customHeight="1" x14ac:dyDescent="0.25">
      <c r="A10" s="3"/>
      <c r="B10" s="3" t="s">
        <v>53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"/>
      <c r="P10" s="7"/>
    </row>
    <row r="11" spans="1:16" ht="20.25" customHeight="1" x14ac:dyDescent="0.25">
      <c r="A11" s="3"/>
      <c r="B11" s="3" t="s">
        <v>53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"/>
    </row>
    <row r="12" spans="1:16" x14ac:dyDescent="0.25">
      <c r="A12" s="3"/>
      <c r="B12" s="3" t="s">
        <v>54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6" ht="19.5" customHeight="1" x14ac:dyDescent="0.25">
      <c r="A13" s="3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3"/>
    </row>
    <row r="14" spans="1:16" ht="19.5" customHeight="1" x14ac:dyDescent="0.25">
      <c r="A14" s="3" t="s">
        <v>56</v>
      </c>
      <c r="B14" s="3" t="s">
        <v>57</v>
      </c>
      <c r="C14" s="3">
        <v>10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">
        <f t="shared" si="0"/>
        <v>10</v>
      </c>
    </row>
    <row r="15" spans="1:16" ht="19.5" customHeight="1" x14ac:dyDescent="0.25">
      <c r="A15" s="3"/>
      <c r="B15" s="3" t="s">
        <v>38</v>
      </c>
      <c r="C15" s="3">
        <v>14</v>
      </c>
      <c r="D15" s="4">
        <v>9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3">
        <f t="shared" si="0"/>
        <v>23</v>
      </c>
    </row>
    <row r="16" spans="1:16" ht="19.5" customHeight="1" x14ac:dyDescent="0.25">
      <c r="A16" s="3"/>
      <c r="B16" s="3" t="s">
        <v>53</v>
      </c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</row>
    <row r="17" spans="1:15" ht="19.5" customHeight="1" x14ac:dyDescent="0.25">
      <c r="A17" s="3"/>
      <c r="B17" s="3" t="s">
        <v>53</v>
      </c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"/>
    </row>
    <row r="18" spans="1:15" ht="19.5" customHeight="1" x14ac:dyDescent="0.25">
      <c r="A18" s="3"/>
      <c r="B18" s="3" t="s">
        <v>54</v>
      </c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"/>
    </row>
    <row r="19" spans="1:15" ht="19.5" customHeight="1" x14ac:dyDescent="0.25">
      <c r="A19" s="3"/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"/>
    </row>
    <row r="20" spans="1:15" x14ac:dyDescent="0.25">
      <c r="A20" s="3" t="s">
        <v>58</v>
      </c>
      <c r="B20" s="3" t="s">
        <v>53</v>
      </c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"/>
    </row>
    <row r="21" spans="1:15" x14ac:dyDescent="0.25">
      <c r="A21" s="3"/>
      <c r="B21" s="3" t="s">
        <v>53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"/>
    </row>
    <row r="22" spans="1:15" ht="19.5" customHeight="1" x14ac:dyDescent="0.25">
      <c r="A22" s="3"/>
      <c r="B22" s="3" t="s">
        <v>53</v>
      </c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"/>
    </row>
    <row r="23" spans="1:15" x14ac:dyDescent="0.25">
      <c r="A23" s="3"/>
      <c r="B23" s="3" t="s">
        <v>59</v>
      </c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"/>
    </row>
    <row r="24" spans="1:15" x14ac:dyDescent="0.25">
      <c r="A24" s="3"/>
      <c r="B24" s="3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"/>
    </row>
    <row r="25" spans="1:15" x14ac:dyDescent="0.25">
      <c r="A25" s="3"/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"/>
    </row>
    <row r="26" spans="1:15" x14ac:dyDescent="0.25">
      <c r="A26" s="3" t="s">
        <v>60</v>
      </c>
      <c r="B26" s="3" t="s">
        <v>53</v>
      </c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"/>
    </row>
    <row r="27" spans="1:15" x14ac:dyDescent="0.25">
      <c r="A27" s="3"/>
      <c r="B27" s="3" t="s">
        <v>53</v>
      </c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</row>
    <row r="28" spans="1:15" x14ac:dyDescent="0.25">
      <c r="A28" s="3"/>
      <c r="B28" s="3" t="s">
        <v>53</v>
      </c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"/>
    </row>
    <row r="29" spans="1:15" x14ac:dyDescent="0.25">
      <c r="A29" s="3"/>
      <c r="B29" s="3" t="s">
        <v>59</v>
      </c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"/>
    </row>
    <row r="30" spans="1:15" x14ac:dyDescent="0.25">
      <c r="A30" s="3"/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"/>
    </row>
    <row r="31" spans="1:15" x14ac:dyDescent="0.25">
      <c r="A31" s="3"/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"/>
    </row>
    <row r="32" spans="1:15" x14ac:dyDescent="0.25">
      <c r="A32" s="3" t="s">
        <v>61</v>
      </c>
      <c r="B32" s="3" t="s">
        <v>62</v>
      </c>
      <c r="C32" s="3">
        <v>10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">
        <f t="shared" ref="O32" si="1">C32+D32+E32+F32+G32+H32+I32+J32+K32+L32+M32+N32</f>
        <v>10</v>
      </c>
    </row>
    <row r="33" spans="1:15" x14ac:dyDescent="0.25">
      <c r="A33" s="3"/>
      <c r="B33" s="3" t="s">
        <v>53</v>
      </c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3"/>
    </row>
    <row r="34" spans="1:15" x14ac:dyDescent="0.25">
      <c r="A34" s="3"/>
      <c r="B34" s="3" t="s">
        <v>53</v>
      </c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3"/>
    </row>
    <row r="35" spans="1:15" x14ac:dyDescent="0.25">
      <c r="A35" s="3"/>
      <c r="B35" s="3" t="s">
        <v>54</v>
      </c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"/>
    </row>
    <row r="36" spans="1:15" x14ac:dyDescent="0.25">
      <c r="A36" s="3"/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"/>
    </row>
    <row r="37" spans="1:15" x14ac:dyDescent="0.25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"/>
    </row>
    <row r="38" spans="1:15" x14ac:dyDescent="0.25">
      <c r="A38" s="3" t="s">
        <v>63</v>
      </c>
      <c r="B38" s="3" t="s">
        <v>53</v>
      </c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"/>
    </row>
    <row r="39" spans="1:15" x14ac:dyDescent="0.25">
      <c r="A39" s="3"/>
      <c r="B39" s="3" t="s">
        <v>53</v>
      </c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"/>
    </row>
    <row r="40" spans="1:15" x14ac:dyDescent="0.25">
      <c r="A40" s="3"/>
      <c r="B40" s="3" t="s">
        <v>53</v>
      </c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"/>
    </row>
    <row r="41" spans="1:15" x14ac:dyDescent="0.25">
      <c r="A41" s="3"/>
      <c r="B41" s="3" t="s">
        <v>59</v>
      </c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"/>
    </row>
    <row r="42" spans="1:15" x14ac:dyDescent="0.25">
      <c r="A42" s="3"/>
      <c r="B42" s="3"/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"/>
    </row>
    <row r="43" spans="1:15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5">
      <c r="A44" s="3" t="s">
        <v>64</v>
      </c>
      <c r="B44" s="3" t="s">
        <v>65</v>
      </c>
      <c r="C44" s="3">
        <v>10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">
        <v>10</v>
      </c>
    </row>
    <row r="45" spans="1:15" x14ac:dyDescent="0.25">
      <c r="A45" s="3"/>
      <c r="B45" s="3" t="s">
        <v>53</v>
      </c>
      <c r="C45" s="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"/>
    </row>
    <row r="46" spans="1:15" x14ac:dyDescent="0.25">
      <c r="A46" s="3"/>
      <c r="B46" s="3" t="s">
        <v>53</v>
      </c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"/>
    </row>
    <row r="47" spans="1:15" x14ac:dyDescent="0.25">
      <c r="A47" s="3"/>
      <c r="B47" s="3" t="s">
        <v>59</v>
      </c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"/>
    </row>
    <row r="48" spans="1:15" x14ac:dyDescent="0.25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"/>
    </row>
    <row r="49" spans="1:15" x14ac:dyDescent="0.25">
      <c r="A49" s="3"/>
      <c r="B49" s="3" t="s">
        <v>51</v>
      </c>
      <c r="C49" s="3">
        <f>SUM(C3:C48)</f>
        <v>72</v>
      </c>
      <c r="D49" s="4">
        <f>SUM(D3:D48)</f>
        <v>9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3">
        <f>SUM(O3:O48)</f>
        <v>81</v>
      </c>
    </row>
    <row r="50" spans="1:15" x14ac:dyDescent="0.2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5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5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5" x14ac:dyDescent="0.2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5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5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5" x14ac:dyDescent="0.2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5" x14ac:dyDescent="0.2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5" x14ac:dyDescent="0.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5" x14ac:dyDescent="0.2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5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5" x14ac:dyDescent="0.2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5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5" x14ac:dyDescent="0.25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5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4:14" x14ac:dyDescent="0.2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4:14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4:14" x14ac:dyDescent="0.2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4:14" x14ac:dyDescent="0.2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4:14" x14ac:dyDescent="0.25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4:14" x14ac:dyDescent="0.2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4:14" x14ac:dyDescent="0.2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4:14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4:14" x14ac:dyDescent="0.25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4:14" x14ac:dyDescent="0.25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4:14" x14ac:dyDescent="0.25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</sheetData>
  <mergeCells count="1">
    <mergeCell ref="B1:O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85"/>
  <sheetViews>
    <sheetView workbookViewId="0">
      <selection activeCell="J19" sqref="J19"/>
    </sheetView>
  </sheetViews>
  <sheetFormatPr defaultColWidth="9" defaultRowHeight="19.5" x14ac:dyDescent="0.25"/>
  <cols>
    <col min="1" max="1" width="12.125" style="1" customWidth="1"/>
    <col min="2" max="2" width="18.375" style="1" customWidth="1"/>
    <col min="3" max="15" width="6.625" style="1" customWidth="1"/>
    <col min="16" max="16384" width="9" style="1"/>
  </cols>
  <sheetData>
    <row r="1" spans="1:16" x14ac:dyDescent="0.25">
      <c r="B1" s="33" t="s">
        <v>73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x14ac:dyDescent="0.25">
      <c r="A2" s="11" t="s">
        <v>0</v>
      </c>
      <c r="B2" s="11" t="s">
        <v>39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36</v>
      </c>
      <c r="O2" s="11" t="s">
        <v>3</v>
      </c>
    </row>
    <row r="3" spans="1:16" x14ac:dyDescent="0.25">
      <c r="A3" s="31" t="s">
        <v>79</v>
      </c>
      <c r="B3" s="1" t="s">
        <v>68</v>
      </c>
      <c r="C3" s="3"/>
      <c r="D3" s="13"/>
      <c r="E3" s="1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25">
      <c r="A4" s="3" t="s">
        <v>77</v>
      </c>
      <c r="B4" s="3" t="s">
        <v>77</v>
      </c>
      <c r="C4" s="3"/>
      <c r="D4" s="13"/>
      <c r="E4" s="1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x14ac:dyDescent="0.25">
      <c r="A5" s="3" t="s">
        <v>29</v>
      </c>
      <c r="B5" s="3" t="s">
        <v>37</v>
      </c>
      <c r="C5" s="3">
        <v>15</v>
      </c>
      <c r="D5" s="13"/>
      <c r="E5" s="13"/>
      <c r="F5" s="3"/>
      <c r="G5" s="3"/>
      <c r="H5" s="3"/>
      <c r="I5" s="3"/>
      <c r="J5" s="3"/>
      <c r="K5" s="3"/>
      <c r="L5" s="3"/>
      <c r="M5" s="3"/>
      <c r="N5" s="3"/>
      <c r="O5" s="3">
        <f>SUM(C5:M5)</f>
        <v>15</v>
      </c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5"/>
    </row>
    <row r="7" spans="1:16" x14ac:dyDescent="0.25">
      <c r="A7" s="3"/>
      <c r="B7" s="3"/>
      <c r="C7" s="3"/>
      <c r="D7" s="1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x14ac:dyDescent="0.25">
      <c r="A8" s="3"/>
      <c r="B8" s="3"/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x14ac:dyDescent="0.25">
      <c r="A9" s="3"/>
      <c r="B9" s="3"/>
      <c r="C9" s="13"/>
      <c r="D9" s="3"/>
      <c r="E9" s="13"/>
      <c r="F9" s="3"/>
      <c r="G9" s="3"/>
      <c r="H9" s="3"/>
      <c r="I9" s="3"/>
      <c r="J9" s="3"/>
      <c r="K9" s="3"/>
      <c r="L9" s="3"/>
      <c r="M9" s="3"/>
      <c r="N9" s="3"/>
      <c r="O9" s="3"/>
      <c r="P9" s="6"/>
    </row>
    <row r="10" spans="1:16" x14ac:dyDescent="0.25">
      <c r="A10" s="3"/>
      <c r="B10" s="3"/>
      <c r="C10" s="13"/>
      <c r="D10" s="3"/>
      <c r="E10" s="13"/>
      <c r="F10" s="3"/>
      <c r="G10" s="3"/>
      <c r="H10" s="3"/>
      <c r="I10" s="3"/>
      <c r="J10" s="3"/>
      <c r="K10" s="3"/>
      <c r="L10" s="3"/>
      <c r="M10" s="3"/>
      <c r="N10" s="3"/>
      <c r="O10" s="3"/>
      <c r="P10" s="6"/>
    </row>
    <row r="11" spans="1:16" x14ac:dyDescent="0.25">
      <c r="A11" s="3"/>
      <c r="B11" s="3"/>
      <c r="C11" s="13"/>
      <c r="D11" s="3"/>
      <c r="E11" s="1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x14ac:dyDescent="0.25">
      <c r="A12" s="3"/>
      <c r="B12" s="3"/>
      <c r="C12" s="1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x14ac:dyDescent="0.25">
      <c r="A13" s="3"/>
      <c r="B13" s="3"/>
      <c r="C13" s="1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6" x14ac:dyDescent="0.25">
      <c r="A14" s="3"/>
      <c r="B14" s="3"/>
      <c r="C14" s="18"/>
      <c r="D14" s="19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3"/>
      <c r="P14" s="24"/>
    </row>
    <row r="15" spans="1:16" ht="20.25" thickBot="1" x14ac:dyDescent="0.3">
      <c r="A15" s="8"/>
      <c r="B15" s="8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3"/>
      <c r="P15" s="24"/>
    </row>
    <row r="16" spans="1:16" ht="21" thickTop="1" thickBot="1" x14ac:dyDescent="0.3">
      <c r="A16" s="35" t="s">
        <v>33</v>
      </c>
      <c r="B16" s="36"/>
      <c r="C16" s="23">
        <f>SUM(C5:C15)</f>
        <v>15</v>
      </c>
      <c r="D16" s="23">
        <f t="shared" ref="D16:O16" si="0">SUM(D3:D15)</f>
        <v>0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3">
        <f t="shared" si="0"/>
        <v>0</v>
      </c>
      <c r="J16" s="23">
        <f t="shared" si="0"/>
        <v>0</v>
      </c>
      <c r="K16" s="23">
        <f t="shared" si="0"/>
        <v>0</v>
      </c>
      <c r="L16" s="23">
        <f t="shared" si="0"/>
        <v>0</v>
      </c>
      <c r="M16" s="23">
        <f t="shared" si="0"/>
        <v>0</v>
      </c>
      <c r="N16" s="23">
        <f t="shared" si="0"/>
        <v>0</v>
      </c>
      <c r="O16" s="23">
        <f t="shared" si="0"/>
        <v>15</v>
      </c>
      <c r="P16" s="24"/>
    </row>
    <row r="17" spans="2:14" ht="20.25" thickTop="1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2:14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2:14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2:14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2:14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4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2:14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2:14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4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4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2:14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4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2:14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4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4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2:14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2:14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2:14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2:14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2:14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4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2:14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2:14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2:14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2:14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2:14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2:14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2:14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2:14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2:14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2:14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2:14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2:14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2:14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2:14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2:14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2:14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2:14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2:14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2:14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2:14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2:14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2:14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2:14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2:14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2:14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2:14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2:14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</sheetData>
  <mergeCells count="2">
    <mergeCell ref="B1:O1"/>
    <mergeCell ref="A16:B16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86"/>
  <sheetViews>
    <sheetView workbookViewId="0">
      <selection activeCell="I12" sqref="I12"/>
    </sheetView>
  </sheetViews>
  <sheetFormatPr defaultColWidth="9" defaultRowHeight="19.5" x14ac:dyDescent="0.25"/>
  <cols>
    <col min="1" max="1" width="11.375" style="12" bestFit="1" customWidth="1"/>
    <col min="2" max="2" width="19.25" style="12" bestFit="1" customWidth="1"/>
    <col min="3" max="15" width="6.625" style="12" customWidth="1"/>
    <col min="16" max="16384" width="9" style="12"/>
  </cols>
  <sheetData>
    <row r="1" spans="1:17" x14ac:dyDescent="0.25">
      <c r="B1" s="33" t="s">
        <v>71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7" x14ac:dyDescent="0.25">
      <c r="A2" s="11" t="s">
        <v>0</v>
      </c>
      <c r="B2" s="11" t="s">
        <v>39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36</v>
      </c>
      <c r="O2" s="11" t="s">
        <v>3</v>
      </c>
    </row>
    <row r="3" spans="1:17" x14ac:dyDescent="0.25">
      <c r="A3" s="4" t="s">
        <v>28</v>
      </c>
      <c r="B3" s="4" t="s">
        <v>30</v>
      </c>
      <c r="C3" s="3">
        <v>11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>
        <f>SUM(C3:M3)</f>
        <v>11</v>
      </c>
    </row>
    <row r="4" spans="1:17" x14ac:dyDescent="0.25">
      <c r="A4" s="4" t="s">
        <v>68</v>
      </c>
      <c r="B4" s="4" t="s">
        <v>68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x14ac:dyDescent="0.25">
      <c r="A5" s="4" t="s">
        <v>69</v>
      </c>
      <c r="B5" s="4" t="s">
        <v>70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x14ac:dyDescent="0.25">
      <c r="A6" s="4" t="s">
        <v>27</v>
      </c>
      <c r="B6" s="4" t="s">
        <v>26</v>
      </c>
      <c r="C6" s="3">
        <v>91</v>
      </c>
      <c r="D6" s="3">
        <v>20</v>
      </c>
      <c r="E6" s="13"/>
      <c r="F6" s="3"/>
      <c r="G6" s="3"/>
      <c r="H6" s="3"/>
      <c r="I6" s="3"/>
      <c r="J6" s="3"/>
      <c r="K6" s="3"/>
      <c r="L6" s="3"/>
      <c r="M6" s="3"/>
      <c r="N6" s="3"/>
      <c r="O6" s="3">
        <f>SUM(C6:M6)</f>
        <v>111</v>
      </c>
    </row>
    <row r="7" spans="1:17" x14ac:dyDescent="0.25">
      <c r="A7" s="4" t="s">
        <v>68</v>
      </c>
      <c r="B7" s="4" t="s">
        <v>68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5"/>
    </row>
    <row r="8" spans="1:17" x14ac:dyDescent="0.25">
      <c r="A8" s="4" t="s">
        <v>69</v>
      </c>
      <c r="B8" s="4" t="s">
        <v>70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7" x14ac:dyDescent="0.25">
      <c r="A9" s="4" t="s">
        <v>61</v>
      </c>
      <c r="B9" s="3" t="s">
        <v>83</v>
      </c>
      <c r="C9" s="32">
        <v>10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>SUM(C9:N9)</f>
        <v>10</v>
      </c>
    </row>
    <row r="10" spans="1:17" x14ac:dyDescent="0.25">
      <c r="A10" s="4" t="s">
        <v>68</v>
      </c>
      <c r="B10" s="4" t="s">
        <v>68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5"/>
    </row>
    <row r="11" spans="1:17" x14ac:dyDescent="0.25">
      <c r="A11" s="4" t="s">
        <v>69</v>
      </c>
      <c r="B11" s="4" t="s">
        <v>70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7" x14ac:dyDescent="0.25">
      <c r="A12" s="4"/>
      <c r="B12" s="3"/>
      <c r="C12" s="13"/>
      <c r="D12" s="3"/>
      <c r="E12" s="1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7" x14ac:dyDescent="0.25">
      <c r="A13" s="4"/>
      <c r="B13" s="3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20"/>
    </row>
    <row r="14" spans="1:17" x14ac:dyDescent="0.25">
      <c r="A14" s="4"/>
      <c r="B14" s="3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0"/>
      <c r="Q14" s="20"/>
    </row>
    <row r="15" spans="1:17" x14ac:dyDescent="0.25">
      <c r="A15" s="4"/>
      <c r="B15" s="3"/>
      <c r="C15" s="18"/>
      <c r="D15" s="19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20"/>
    </row>
    <row r="16" spans="1:17" ht="20.25" thickBot="1" x14ac:dyDescent="0.3">
      <c r="A16" s="9"/>
      <c r="B16" s="8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0"/>
      <c r="Q16" s="20"/>
    </row>
    <row r="17" spans="1:17" ht="21" thickTop="1" thickBot="1" x14ac:dyDescent="0.3">
      <c r="A17" s="35" t="s">
        <v>33</v>
      </c>
      <c r="B17" s="36"/>
      <c r="C17" s="23">
        <f t="shared" ref="C17:O17" si="0">SUM(C3:C16)</f>
        <v>112</v>
      </c>
      <c r="D17" s="23">
        <f t="shared" si="0"/>
        <v>20</v>
      </c>
      <c r="E17" s="23">
        <f t="shared" si="0"/>
        <v>0</v>
      </c>
      <c r="F17" s="23">
        <f t="shared" si="0"/>
        <v>0</v>
      </c>
      <c r="G17" s="23">
        <f t="shared" si="0"/>
        <v>0</v>
      </c>
      <c r="H17" s="23">
        <f t="shared" si="0"/>
        <v>0</v>
      </c>
      <c r="I17" s="23">
        <f t="shared" si="0"/>
        <v>0</v>
      </c>
      <c r="J17" s="23">
        <f t="shared" si="0"/>
        <v>0</v>
      </c>
      <c r="K17" s="23">
        <f t="shared" si="0"/>
        <v>0</v>
      </c>
      <c r="L17" s="23">
        <f t="shared" si="0"/>
        <v>0</v>
      </c>
      <c r="M17" s="23">
        <f t="shared" si="0"/>
        <v>0</v>
      </c>
      <c r="N17" s="23">
        <f t="shared" si="0"/>
        <v>0</v>
      </c>
      <c r="O17" s="23">
        <f t="shared" si="0"/>
        <v>132</v>
      </c>
      <c r="P17" s="20"/>
      <c r="Q17" s="20"/>
    </row>
    <row r="18" spans="1:17" ht="20.25" thickTop="1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7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7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7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7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7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7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7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7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7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7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7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7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7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4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4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2:14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2:14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2:14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2:14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2:14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4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2:14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2:14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2:14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2:14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2:14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2:14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2:14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2:14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2:14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2:14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2:14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2:14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2:14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2:14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2:14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2:14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2:14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2:14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2:14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2:14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2:14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2:14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2:14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2:14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2:14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2:14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2:14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2:14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</sheetData>
  <mergeCells count="2">
    <mergeCell ref="B1:O1"/>
    <mergeCell ref="A17:B17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workbookViewId="0">
      <selection activeCell="I7" sqref="I7"/>
    </sheetView>
  </sheetViews>
  <sheetFormatPr defaultColWidth="10.5" defaultRowHeight="19.5" x14ac:dyDescent="0.25"/>
  <cols>
    <col min="1" max="1" width="12.25" style="12" customWidth="1"/>
    <col min="2" max="2" width="19.5" style="12" customWidth="1"/>
    <col min="3" max="15" width="6.625" style="12" customWidth="1"/>
    <col min="16" max="16384" width="10.5" style="12"/>
  </cols>
  <sheetData>
    <row r="1" spans="1:16" x14ac:dyDescent="0.25">
      <c r="B1" s="33" t="s">
        <v>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x14ac:dyDescent="0.25">
      <c r="A2" s="11" t="s">
        <v>0</v>
      </c>
      <c r="B2" s="11" t="s">
        <v>39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36</v>
      </c>
      <c r="O2" s="11" t="s">
        <v>3</v>
      </c>
    </row>
    <row r="3" spans="1:16" x14ac:dyDescent="0.25">
      <c r="A3" s="4" t="s">
        <v>66</v>
      </c>
      <c r="B3" s="3" t="s">
        <v>68</v>
      </c>
      <c r="C3" s="3"/>
      <c r="D3" s="13"/>
      <c r="E3" s="1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25">
      <c r="A4" s="4" t="s">
        <v>78</v>
      </c>
      <c r="B4" s="3" t="s">
        <v>77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5"/>
    </row>
    <row r="6" spans="1:16" x14ac:dyDescent="0.25">
      <c r="A6" s="4"/>
      <c r="B6" s="3"/>
      <c r="C6" s="3"/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B7" s="3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x14ac:dyDescent="0.25">
      <c r="A8" s="4"/>
      <c r="B8" s="3"/>
      <c r="C8" s="13"/>
      <c r="D8" s="3"/>
      <c r="E8" s="13"/>
      <c r="F8" s="3"/>
      <c r="G8" s="3"/>
      <c r="H8" s="3"/>
      <c r="I8" s="3"/>
      <c r="J8" s="3"/>
      <c r="K8" s="3"/>
      <c r="L8" s="3"/>
      <c r="M8" s="3"/>
      <c r="N8" s="3"/>
      <c r="O8" s="3"/>
      <c r="P8" s="7"/>
    </row>
    <row r="9" spans="1:16" x14ac:dyDescent="0.25">
      <c r="A9" s="4"/>
      <c r="B9" s="3"/>
      <c r="C9" s="13"/>
      <c r="D9" s="3"/>
      <c r="E9" s="13"/>
      <c r="F9" s="3"/>
      <c r="G9" s="3"/>
      <c r="H9" s="3"/>
      <c r="I9" s="3"/>
      <c r="J9" s="3"/>
      <c r="K9" s="3"/>
      <c r="L9" s="3"/>
      <c r="M9" s="3"/>
      <c r="N9" s="3"/>
      <c r="O9" s="3"/>
      <c r="P9" s="7"/>
    </row>
    <row r="10" spans="1:16" x14ac:dyDescent="0.25">
      <c r="A10" s="4"/>
      <c r="B10" s="3"/>
      <c r="C10" s="13"/>
      <c r="D10" s="3"/>
      <c r="E10" s="1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x14ac:dyDescent="0.25">
      <c r="A11" s="4"/>
      <c r="B11" s="3"/>
      <c r="C11" s="1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x14ac:dyDescent="0.25">
      <c r="A12" s="4"/>
      <c r="B12" s="3"/>
      <c r="C12" s="1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x14ac:dyDescent="0.25">
      <c r="A13" s="4"/>
      <c r="B13" s="3"/>
      <c r="C13" s="13"/>
      <c r="D13" s="3"/>
      <c r="E13" s="1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6" ht="20.25" thickBot="1" x14ac:dyDescent="0.3">
      <c r="A14" s="9"/>
      <c r="B14" s="8"/>
      <c r="C14" s="15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6" ht="21" thickTop="1" thickBot="1" x14ac:dyDescent="0.3">
      <c r="A15" s="16"/>
      <c r="B15" s="10" t="s">
        <v>82</v>
      </c>
      <c r="C15" s="17"/>
      <c r="D15" s="10"/>
      <c r="E15" s="17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6" ht="20.25" thickTop="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2:14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2:14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2:14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2:14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2:14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2:14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4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2:14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2:14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4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4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2:14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4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2:14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4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4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2:14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2:14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2:14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2:14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2:14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4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2:14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2:14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2:14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2:14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2:14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2:14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2:14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2:14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2:14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2:14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2:14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2:14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2:14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2:14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2:14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2:14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2:14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2:14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2:14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2:14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2:14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2:14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2:14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2:14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2:14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</sheetData>
  <mergeCells count="1">
    <mergeCell ref="B1:O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總表</vt:lpstr>
      <vt:lpstr>東區</vt:lpstr>
      <vt:lpstr>中西一</vt:lpstr>
      <vt:lpstr>中西二</vt:lpstr>
      <vt:lpstr>北中市一</vt:lpstr>
      <vt:lpstr>北中市二</vt:lpstr>
      <vt:lpstr>北中市三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2018-05-05T07:43:00Z</cp:lastPrinted>
  <dcterms:created xsi:type="dcterms:W3CDTF">2018-05-05T01:45:46Z</dcterms:created>
  <dcterms:modified xsi:type="dcterms:W3CDTF">2019-02-20T08:56:31Z</dcterms:modified>
</cp:coreProperties>
</file>